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zarova-ov\Desktop\Мероприятия\БИТВА под Москвой 5 декабря\2021\"/>
    </mc:Choice>
  </mc:AlternateContent>
  <bookViews>
    <workbookView xWindow="0" yWindow="0" windowWidth="28800" windowHeight="11085"/>
  </bookViews>
  <sheets>
    <sheet name="План мероприятий" sheetId="1" r:id="rId1"/>
    <sheet name="Статистика" sheetId="2" r:id="rId2"/>
  </sheets>
  <definedNames>
    <definedName name="_xlnm._FilterDatabase" localSheetId="0" hidden="1">'План мероприятий'!$A$2:$J$48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2" l="1"/>
  <c r="C8" i="2"/>
  <c r="B9" i="2"/>
  <c r="C9" i="2"/>
  <c r="B10" i="2"/>
  <c r="C10" i="2"/>
  <c r="B11" i="2"/>
  <c r="C11" i="2"/>
  <c r="B14" i="2"/>
  <c r="C14" i="2"/>
  <c r="C7" i="2"/>
  <c r="B7" i="2"/>
  <c r="T8" i="2"/>
  <c r="U8" i="2"/>
  <c r="T9" i="2"/>
  <c r="U9" i="2"/>
  <c r="T10" i="2"/>
  <c r="U10" i="2"/>
  <c r="T11" i="2"/>
  <c r="U11" i="2"/>
  <c r="T12" i="2"/>
  <c r="U12" i="2"/>
  <c r="T13" i="2"/>
  <c r="U13" i="2"/>
  <c r="T14" i="2"/>
  <c r="U14" i="2"/>
  <c r="T15" i="2"/>
  <c r="U15" i="2"/>
  <c r="N8" i="2"/>
  <c r="O8" i="2"/>
  <c r="N9" i="2"/>
  <c r="O9" i="2"/>
  <c r="N10" i="2"/>
  <c r="O10" i="2"/>
  <c r="N11" i="2"/>
  <c r="O11" i="2"/>
  <c r="N12" i="2"/>
  <c r="O12" i="2"/>
  <c r="N13" i="2"/>
  <c r="O13" i="2"/>
  <c r="N14" i="2"/>
  <c r="O14" i="2"/>
  <c r="O15" i="2"/>
  <c r="H8" i="2"/>
  <c r="I8" i="2"/>
  <c r="H9" i="2"/>
  <c r="I9" i="2"/>
  <c r="H10" i="2"/>
  <c r="I10" i="2"/>
  <c r="H11" i="2"/>
  <c r="I11" i="2"/>
  <c r="H12" i="2"/>
  <c r="B12" i="2" s="1"/>
  <c r="I12" i="2"/>
  <c r="C12" i="2" s="1"/>
  <c r="H13" i="2"/>
  <c r="B13" i="2" s="1"/>
  <c r="I13" i="2"/>
  <c r="C13" i="2" s="1"/>
  <c r="H14" i="2"/>
  <c r="I14" i="2"/>
  <c r="P15" i="2"/>
  <c r="Q15" i="2"/>
  <c r="R15" i="2"/>
  <c r="S15" i="2"/>
  <c r="J15" i="2"/>
  <c r="N15" i="2" s="1"/>
  <c r="K15" i="2"/>
  <c r="L15" i="2"/>
  <c r="M15" i="2"/>
  <c r="D15" i="2"/>
  <c r="E15" i="2"/>
  <c r="F15" i="2"/>
  <c r="G15" i="2"/>
  <c r="U7" i="2"/>
  <c r="T7" i="2"/>
  <c r="O7" i="2"/>
  <c r="N7" i="2"/>
  <c r="I7" i="2"/>
  <c r="H7" i="2"/>
  <c r="I15" i="2" l="1"/>
  <c r="C15" i="2" s="1"/>
  <c r="H15" i="2"/>
  <c r="B15" i="2" s="1"/>
</calcChain>
</file>

<file path=xl/sharedStrings.xml><?xml version="1.0" encoding="utf-8"?>
<sst xmlns="http://schemas.openxmlformats.org/spreadsheetml/2006/main" count="325" uniqueCount="192">
  <si>
    <t>Количество участников</t>
  </si>
  <si>
    <t>Район</t>
  </si>
  <si>
    <t xml:space="preserve">Формат провеления </t>
  </si>
  <si>
    <t xml:space="preserve">Название мероприятия </t>
  </si>
  <si>
    <t>Время проведения</t>
  </si>
  <si>
    <t>Дата  проведения</t>
  </si>
  <si>
    <t>Ответственные
(ФИО и телефон)</t>
  </si>
  <si>
    <t>11.00</t>
  </si>
  <si>
    <t>Северное Тушино</t>
  </si>
  <si>
    <t>Управа района Северное Тушино,
Зотова Е.А.
8-916-156-56-49
 Совет ветеранов района Северное Тушино, 
РОО СК "Ермакъ", 
Молодежная палата</t>
  </si>
  <si>
    <t>Куркино</t>
  </si>
  <si>
    <t>Офлайн</t>
  </si>
  <si>
    <t xml:space="preserve">Торжественные  митинги с возложением цветов </t>
  </si>
  <si>
    <t>Адрес проведения</t>
  </si>
  <si>
    <t>Митино</t>
  </si>
  <si>
    <t>Покровское-Стрешнево</t>
  </si>
  <si>
    <t xml:space="preserve">Торжественный митинг «Не отдадим врагу Москву!» с возложением цветов у Мемориала Героям Панфиловцам
</t>
  </si>
  <si>
    <t xml:space="preserve"> Мемориал
 Героям Панфиловцев
ул. Героев Панфиловцев, 
д. 12,корп.1 </t>
  </si>
  <si>
    <t xml:space="preserve">Возложение цветов к памятным местам района 
</t>
  </si>
  <si>
    <t>Памятный знак (барельеф и памятная доска) Героя Советского союза К.Я.Фомичевой Фомичевой ул., д.1;
Могила летчиков, погибших в период ВОВ
Алешкинский лесопарк: Вилиса Лациса ул., рядом д. 8, корп.1</t>
  </si>
  <si>
    <t>Социальные сети
https://ru-ru.facebook.com/GBUKrylya
https://vk.com/club_krylja
https://www.instagram.com/gbu_krylya/</t>
  </si>
  <si>
    <t>Щукино</t>
  </si>
  <si>
    <t>по отдельному плану</t>
  </si>
  <si>
    <t>16.00</t>
  </si>
  <si>
    <t>13:00-14:00</t>
  </si>
  <si>
    <t xml:space="preserve">Управа района Щукино,
Никулина Е.А. 
 8-905-525-47-41
</t>
  </si>
  <si>
    <t xml:space="preserve">ГБУ ТЦСО «Щукино» филиал «Щукино»,
 Аникина А.В.
8-495-530-62-02 доб. 186
</t>
  </si>
  <si>
    <t xml:space="preserve">ГБУК г. Москвы Клуб «Феникс»,
Шапкина М.В.
8-495-008-76-25
</t>
  </si>
  <si>
    <t xml:space="preserve">Управа района Митино,
Кулакова Л.И.
8-915-222-73-52
Совета ветеранов района Митино, образовательные и общественные организации района, Молодежная палата, общественные советники района
</t>
  </si>
  <si>
    <t>15.00</t>
  </si>
  <si>
    <t>17.00</t>
  </si>
  <si>
    <t>Онлайн</t>
  </si>
  <si>
    <t>12.00</t>
  </si>
  <si>
    <t>ул. Вишневая, д. 7А</t>
  </si>
  <si>
    <t xml:space="preserve">Библиотека № 232                                          2-й Тушинский пр, д. 8    </t>
  </si>
  <si>
    <t xml:space="preserve">Праздничный концерт «Битва под Москвой»                                                        </t>
  </si>
  <si>
    <t xml:space="preserve">Тематическое меропритие "И мелькают в душе воспоминания…"                                                                                </t>
  </si>
  <si>
    <t xml:space="preserve">Мемориально-патронатная акция                                                                                        </t>
  </si>
  <si>
    <t>ГБУ ТЦСО «Тушино» филиал «Покровское -Стрешнево» 
Поваляев Д.В.,
8-926-860-03-29</t>
  </si>
  <si>
    <t xml:space="preserve">Рубрика вопрос- ответ «Все о контрнаступлении под Москвой»                                  </t>
  </si>
  <si>
    <t>ГБУ ЦДМСИ «Крылья»
Клепинин Д.А.
8-495- 491-18-61</t>
  </si>
  <si>
    <t xml:space="preserve">Мемориально-патронатная акция по уборке и благоустройству 
памятных мест района
</t>
  </si>
  <si>
    <t xml:space="preserve">29.11.2021 – 05.12.2021
в течение дня
</t>
  </si>
  <si>
    <t>Бюст маршалу, дважды Герою Советского Союза И.С.Коневу ул.Маршала Конева, д.10;
Памятный знак маршалу Рыбалко П.С., ул.Маршала Рыбалко, д.1;
Памятник  «Танк «Т-34»  
ул. Маршала Рыбалко, д.1 (сквер);
Памятный знак  маршалу, Герою Советского Союза С.С.Бирюзову
ул. Маршала Бирюзова, д.32;
Памятник Маршалу Советского Союза А.В.Василевского, ул.Маршала Василевского, д.15</t>
  </si>
  <si>
    <t>Концертная программа «И помнит мир спасённый»</t>
  </si>
  <si>
    <t>ГБУ ТЦСО «Щукино» филиал «Щукино»,
https://www.instagram.com/tcsofshukino/?hl=ru</t>
  </si>
  <si>
    <t>ГБУК г. Москвы Клуб «Феникс»,
ул. Маршала Рыбалко, 
д. 10</t>
  </si>
  <si>
    <t xml:space="preserve">Праздничная встреча «Москва душевная» с ветеранами ВОВ и представителями совета ветеранов района Щукино
</t>
  </si>
  <si>
    <t>Строгино</t>
  </si>
  <si>
    <t xml:space="preserve">03.12.2021
</t>
  </si>
  <si>
    <t>Торжественное возложении цветов
к памятным местам района</t>
  </si>
  <si>
    <t>11.00
11.30</t>
  </si>
  <si>
    <t xml:space="preserve">Конкурс детских рисунков «Мы не дрогнем в бою…»
</t>
  </si>
  <si>
    <t xml:space="preserve">ГБУ ЦПСиД СЗАО
 г. Москвы, 
Воробьева И.Г.
8-495-491-33-24
</t>
  </si>
  <si>
    <t>ГБУ ЦПСиД СЗАО
 г. Москвы, 
https://dszn.ru/department/subordinate/1660</t>
  </si>
  <si>
    <t xml:space="preserve">Управа района Строгино,
Бочарова О.Н.,
8-495-750-67-78
</t>
  </si>
  <si>
    <t>№ п/п по району</t>
  </si>
  <si>
    <t xml:space="preserve">№ п/п </t>
  </si>
  <si>
    <t>Хорошево-Мневники</t>
  </si>
  <si>
    <t>Южное Тушино</t>
  </si>
  <si>
    <t xml:space="preserve">План основных мероприятий,
посвященных празднованию 80-й годовщины начала контрнаступления советских войск 
против немецко-фашистских войск в битве под Москвой на территории
Северо-Западного административного округа города Москвы
3 декабря 2021 г.
</t>
  </si>
  <si>
    <t>Управы района Куркино                             Фещенко И.Д.   
8-917-595-04-90</t>
  </si>
  <si>
    <t>"Воинам села Куркино и деревни Юрово, погибшим в годы Великой Отечественной войны",
 Куркинское ш.,д. 108 
на территории природного парка "Долина реки Сходни в Куркино"</t>
  </si>
  <si>
    <t xml:space="preserve"> Обелиск «Солдатам, погибшим в Великой Отечественной войне», Кировская пойма, 
ул. Исаковского, напротив д.16
Мемориал «55 лет Победы советского народа в Великой Отечественной войне»,
ул. Одинцовская около д.24</t>
  </si>
  <si>
    <t xml:space="preserve">Патронатная акция по памятникам на территории Южное Тушино </t>
  </si>
  <si>
    <t>Патронатная акция "Мы этой памяти верны"</t>
  </si>
  <si>
    <t>13.30</t>
  </si>
  <si>
    <t>Торжественный митинг, посвященный 80-й годовщине начала контрнаступления советских войск против немецко-фашистских войск в битве под Москвой</t>
  </si>
  <si>
    <t>Художественный проект "Битва за Москву"</t>
  </si>
  <si>
    <t>25.112021 - 05.12.2021</t>
  </si>
  <si>
    <t>в течении дня</t>
  </si>
  <si>
    <t>Кинолекторий "Битва за Москву"</t>
  </si>
  <si>
    <t>19.00</t>
  </si>
  <si>
    <t>20.00</t>
  </si>
  <si>
    <t>Автопробег "Это победа твоя и моя" по памятным местам Северо-Западного округа</t>
  </si>
  <si>
    <t>11.00-16.00</t>
  </si>
  <si>
    <t xml:space="preserve">в течение дня </t>
  </si>
  <si>
    <t>ГБОУ Школа № 2097 Будкина Е.А.
  8-962-929-99-15</t>
  </si>
  <si>
    <t>Аллея благодарности, 
ул. Свободы, д.55</t>
  </si>
  <si>
    <t>ГБУ ЦДМСИ "Крылья" Вагнер Е.Е.
 8-495-491-18-61</t>
  </si>
  <si>
    <t>Патронатная акция с возлрожением цветов</t>
  </si>
  <si>
    <t>Стела "Тушинцам -участникам великой отечественной войны посвящается", ул.Сходненская, д.31,
Аллея благодарности
"Бойцам Народного Московского ополчения и труженникам тыла..", 
ул. Свободы д.55,
Мемориал "Вечная память и слава….",
ул. Василия Петушкова, Д.13
Памятные  доски Герою России Савицкой В.Ф. ул.Туристская, д.2,к.1, Герою Советского Союза Болдыреву А.И. пр-д.Досфлота ,д.3</t>
  </si>
  <si>
    <t>Стела "Тушинцам -участникам великой отечественной войны посвящается",
ул. Сходненская, д.31</t>
  </si>
  <si>
    <t>ГБУ ТЦСО "Тушино" Джинчарадзе М.А. 
8-495-949-50-80</t>
  </si>
  <si>
    <t>Управа района Южное Тушино,
Нежинская А.А.
8-926-785-48-77 
ГБУК г. Москвы "КЦ "Салют", 
Вепринцев М.В.
8-905-754-49-04, 
ГБУ ЦДМСИ "Крылья" Вагнер Е.Е. 
8-495-491-18-61
ГБУ г. Москвы НПЦ МСРИ им. Л.И.Швецовой, 
Совет ветеранов, общественные ветеранские и молодежные организации</t>
  </si>
  <si>
    <t>Мемориал "Вечная память и слава воинам 1-го штурмового авиакорпуса Р.В.Г.К., отдавшим свои жизни в схватке с фашизмом в период Великой Отечественной войны 1942-1945 гг."
ул. Василия петушкова , д.13</t>
  </si>
  <si>
    <t xml:space="preserve">Вахта памяти </t>
  </si>
  <si>
    <t>ГБУ ЦПСиД СЗАО 
г. Москвы 
Халилов Д.А., 
8-495-491-33-24</t>
  </si>
  <si>
    <t>ГБУК г. Москвы "МВЦ "Тушино" 
б-р Яна Райниса , д.19 к.1</t>
  </si>
  <si>
    <t>ГБУК г. Москвы
 "МВЦ "Тушино",
Зотова Т.В.,</t>
  </si>
  <si>
    <t>ГБУ г. Москвы НПЦ МСРИ им. Швецовой
ул.Лодочная д.15, к.2</t>
  </si>
  <si>
    <t>ГБУ НПЦ МСР им. Л.И.Швецовой
 Унмут И.В.,
Сергеева М.А., 
Давыдова А.Ю.
 8-499-492-80-85 
8-499-729-55-90</t>
  </si>
  <si>
    <t>ГБУК г. Москвы 
"ЦБС СЗАО", 
Гнатюк М.Р.
 8-499-493-53-29</t>
  </si>
  <si>
    <t>Библиотека №230
ул.Парусная, д.15</t>
  </si>
  <si>
    <t>Турнир по футболу</t>
  </si>
  <si>
    <t>Стадион "Тушино,
 ул. Лодочная, вл.33-35</t>
  </si>
  <si>
    <t>ГБУ ЦДМСИ "Крылья" Вичканов Н.Ю. 
8-499-493-91-47</t>
  </si>
  <si>
    <t>ГБЦ ЦПСиД СЗАО
 г. Москвы, 
Колесникова М.А.
 8-495-491-33-24</t>
  </si>
  <si>
    <t>Литературная композиция "Мы помним!"</t>
  </si>
  <si>
    <t>Управа района Южное Тушино,
Нежинская А.А.
8-926-785-48-77 
 ГБУК г. Москвы "КЦ "Салют", 
РОО "Прогрессивная молодежь", 
ГБУ ЦДМСИ "Крылья" Вагнер Е.Е. 
8-495-491-18-61</t>
  </si>
  <si>
    <t xml:space="preserve">Старт колонны от:
 ул. Свободы, д.37 по памятным местам округа </t>
  </si>
  <si>
    <t>ВСЕГО мероприятий
по округу</t>
  </si>
  <si>
    <t>ВСЕГО
человек 
 по округу</t>
  </si>
  <si>
    <t xml:space="preserve">Из них: </t>
  </si>
  <si>
    <t>В учреждения социальной сферы</t>
  </si>
  <si>
    <t xml:space="preserve">ВСЕГО мероприятий
</t>
  </si>
  <si>
    <t xml:space="preserve">ВСЕГО
человек 
 </t>
  </si>
  <si>
    <t xml:space="preserve">ГБУ ЦДМСИ " Крылья"  </t>
  </si>
  <si>
    <t xml:space="preserve">ГБУ СДК "Строгино Плюс" </t>
  </si>
  <si>
    <t xml:space="preserve">ВСЕГО
человек 
</t>
  </si>
  <si>
    <t>ОФЛАЙН</t>
  </si>
  <si>
    <t>Охват</t>
  </si>
  <si>
    <t>ОНЛАЙН</t>
  </si>
  <si>
    <t>ИТОГО</t>
  </si>
  <si>
    <t>План основных мероприятий,
посвященных празднованию 80-й годовщины начала контрнаступления советских войск 
против немецко-фашистских войск в битве под Москвой на территории
Северо-Западного административного округа города Москвы
3 декабря 2021 г.</t>
  </si>
  <si>
    <t xml:space="preserve">ГБУК  г. Москвы "ЦБС СЗАО"
Кумецкая И.В.
8-495-491-75-82
8-495-491-09-69
</t>
  </si>
  <si>
    <t xml:space="preserve">ДОТ,
ул. Водников, д.3 </t>
  </si>
  <si>
    <t>Информационно-познавательное занятие «Маскировка Москвы», посвященное 80-ой годовщине начала контрнаступления советских войск против немецко-фашистских войск в битве под Москвой</t>
  </si>
  <si>
    <t>Информационный час "Великий полководец Великой войны"</t>
  </si>
  <si>
    <t>ГБЦ ЦПСиД СЗАО
 г. Москвы, 
ул. Василия Петушкова, д.19, к.1</t>
  </si>
  <si>
    <t>Мастер-класс по бисеру «Гвоздики», посвященный Битве под Москвой</t>
  </si>
  <si>
    <t>Просмотр фильма " Кремль –невидимка "</t>
  </si>
  <si>
    <t>Троеборье по пауэрлифтингу, посвященное 80-ой годовщине начала контрнаступления советских войск против немецко-фашистских войск в битве под Москвой</t>
  </si>
  <si>
    <t xml:space="preserve">ГБУ ЦДМСИ «Крылья»
Кутузова И.Н. 
8-977-601-80-43
</t>
  </si>
  <si>
    <t>ГБУ ЦДМСИ «Крылья»
Пятницкое ш.. Д.6, к.3</t>
  </si>
  <si>
    <t>Выставка изостудии «Акварелька» "Битва за Москву"</t>
  </si>
  <si>
    <t>02.12.2021-09.12.2021</t>
  </si>
  <si>
    <t>в течение дня</t>
  </si>
  <si>
    <t>ГБУ ЦДМСИ «Крылья»
1-й Тушинский, д.4</t>
  </si>
  <si>
    <t xml:space="preserve"> ГБУ ЦДМСИ «Крылья»
ул. Свободы, д.75, корп.3 (тренажерный зал)</t>
  </si>
  <si>
    <t>Военно-патриотическая акция «Свеча памяти»</t>
  </si>
  <si>
    <t xml:space="preserve">ГБУ ЦДМСИ «Крылья»
Тихонов В.В.                           8-495-495-91-10               Захаров Е.П. 
8-916-531-12-96
8 (495) 947-91-30
</t>
  </si>
  <si>
    <t>ГБУ ЦДМСИ «Крылья»
ул. Демьяна Бедного, д.20, к.4</t>
  </si>
  <si>
    <t>Памятный знак «3-й Ударной Армии», 
ул. Таманская, д.10</t>
  </si>
  <si>
    <t xml:space="preserve"> </t>
  </si>
  <si>
    <t>14.00</t>
  </si>
  <si>
    <t>13.00</t>
  </si>
  <si>
    <t>Скульптурная группа «Ополченцы», сквер,
ул. Народного Ополчения, д.20, к.1,</t>
  </si>
  <si>
    <t xml:space="preserve">Памятный митинг с возложением цветов </t>
  </si>
  <si>
    <t>Памятный митинг с возложением цветов</t>
  </si>
  <si>
    <t>ГБОУ Школа №1515 Волкова О.А.
 8-985-913-20-88</t>
  </si>
  <si>
    <t xml:space="preserve">ГБОУ «Школа №1560 «Лидер» 
Ухова О.В.
 8-926-230-30-56 </t>
  </si>
  <si>
    <t>Управа района Хорошево-Мневники 
Хараузова О.Е. 
8-499-192-56-74,
ГБУ ЦДМСИ «Крылья»
Яманова Е.П.
8-925-199-31-83</t>
  </si>
  <si>
    <t xml:space="preserve">ГБУК г. Москвы «Клуб «Атом», 
Бондаренко Г.В.,
 8-916-138-61-35
</t>
  </si>
  <si>
    <t>ГБОУ «Школа №1517», Степанов А.Ю. 
8-908-302-92-33</t>
  </si>
  <si>
    <t>Памятник  Генералу Карбышеву 
Б-р Генерала Карбышева д.1</t>
  </si>
  <si>
    <t>Памятный знак 1-му Танковому корпусу и Стела 3-ей ударной Армии
ул.Таманская, д.9</t>
  </si>
  <si>
    <t>Памятный знак Маршалу Г.К.Жукову на территории ГБОУ «Школа №1517»,
наб. Карамышевская, д.54, к.2</t>
  </si>
  <si>
    <t xml:space="preserve">
Памятный митинг с возложением цветов
</t>
  </si>
  <si>
    <t xml:space="preserve">ГБПОУ «СКИСиГ» 
Афанасьева Н.Н.
</t>
  </si>
  <si>
    <t>Памятник Маршалу Г.К.Жукову
сквер, пр-т  Маршала Жукова, д. 3</t>
  </si>
  <si>
    <t xml:space="preserve">Мемориально-патронатная акция с возложением цветов </t>
  </si>
  <si>
    <t>18.00</t>
  </si>
  <si>
    <t xml:space="preserve">ГБУДО г. Москвы «ДМШ 
им. В.В. Андреева»
Трещалина Е.В.
 8-985-071-39-93
</t>
  </si>
  <si>
    <t>ГБУДО г. Москвы «ДМШ им. В.В. Андреева»,
ул. Живописная, д.1
https://andreev.music.mos.ru/gallery/</t>
  </si>
  <si>
    <t xml:space="preserve">Совернование по настольному теннису  </t>
  </si>
  <si>
    <t xml:space="preserve">Концертная программа, посвященная празднованию 80-й годовщины начала контрнаступления советских войск 
против немецко-фашистских войск в битве под Москвой 
</t>
  </si>
  <si>
    <t>19.30</t>
  </si>
  <si>
    <t xml:space="preserve">ГБУК г. Москвы «ДК «Берендей»,
Меньшова А.С.
8-495-947-91-93
</t>
  </si>
  <si>
    <t xml:space="preserve">ГБУК г. Москвы 
«ДК «Берендей»,
http://dkberendey.ru/
</t>
  </si>
  <si>
    <t>Концерт«Навеки в памяти»</t>
  </si>
  <si>
    <t>Памятный знак Маршалу М.Н.Тухачевскому</t>
  </si>
  <si>
    <t xml:space="preserve">Мемориал «Павшим защитникам Москвы», Пятницкое ш., д.23-25
</t>
  </si>
  <si>
    <t>Мемориально-патронатная акция с возложением цветов</t>
  </si>
  <si>
    <t>Памятный знак Генералу В.В.Глаголеву, 
пересечение ул. Генерала Глаголева
 и ул.Маршала Тухачевского, флешмоб "Памяти"</t>
  </si>
  <si>
    <t>Молодежная палата,            Карасева М.Д.
8-977-323-2582. РОО "Материнство и детство" Черная О.В.
 8-903-213-25-09, депутаты Совета депутатов муниципального собрания</t>
  </si>
  <si>
    <t xml:space="preserve">ГБУДО г. Москвы «ДМШ им. Н.С.Голованова»
Ефимова Е.Ю.
8-499-946-26-30
</t>
  </si>
  <si>
    <t>ГБУДО г. Москвы «ДМШ им. Н.С.Голованова», ул.Мневники, д.7, к.2</t>
  </si>
  <si>
    <t>Лекция концерт  онлайн «Отстоим Москву»</t>
  </si>
  <si>
    <t>Концертная программа «Мы за ценой не постоим», посвященная героическим событиям в битве за Москву</t>
  </si>
  <si>
    <t>10.00</t>
  </si>
  <si>
    <t>МООМС «Материнство и детство»
социальные сети</t>
  </si>
  <si>
    <t xml:space="preserve">МООМС «Материнство и детство» 
Черная О.В.
8-903-213-25-04
</t>
  </si>
  <si>
    <t>Благотворительная акция «Поздравь ветеранов»         . Мастер класс изготовлений открыток от Молодежной палаты</t>
  </si>
  <si>
    <t>14.00-18.00</t>
  </si>
  <si>
    <t>Благотворительная акция «Уборка квартир после ремонта»</t>
  </si>
  <si>
    <t xml:space="preserve">по отдельному плану </t>
  </si>
  <si>
    <t>МООМС «Материнство и детство» 
Черная О.В.
8-903-213-25-04, Молодежная палата, Карасева М.Д.
 8-977-323-25-83</t>
  </si>
  <si>
    <t xml:space="preserve">Молодежная палата,            Карасева М.Д.
 8-977-323-25-82
</t>
  </si>
  <si>
    <t>01.12.2021-05.12.2021</t>
  </si>
  <si>
    <t>01.12.2021-
05.12.2021</t>
  </si>
  <si>
    <t>Торжественное возложение цветов</t>
  </si>
  <si>
    <t>Скульптурная группа "Ополченцы", 
ул. Народного Ополчения, д.20, корп.1 сквер</t>
  </si>
  <si>
    <t>Молодежная палата,            Карасева М.Д. 
8-977-323-2582.
РОО"Материнство и детство" 
Черная О.В.
 8-903-213-25-09, депутаты Совета депутатов муниципального собрания</t>
  </si>
  <si>
    <t xml:space="preserve">Торжественный митинг с возложением цветов 
</t>
  </si>
  <si>
    <t>Онлайн/
Офлайн</t>
  </si>
  <si>
    <t>Памятная акция "Вечная Память Сердец - Минута молчания"</t>
  </si>
  <si>
    <t>https://us02vveb.zoom.us/i/2410706524?pwd=TE43RiJROEtOZzBmbGFoSkJSZTBGOT09. Идентификатор: 241 070 6524. Код доступа: 0000</t>
  </si>
  <si>
    <t>ГБУ НПЦ МСР имени Л.И.Швецовой
Давыдова А.Ю.
8-919-964-15-75</t>
  </si>
  <si>
    <t xml:space="preserve">02.12.2021
 </t>
  </si>
  <si>
    <t xml:space="preserve">02.12.2021
02.12.2021
 </t>
  </si>
  <si>
    <t xml:space="preserve">11.40
12.00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</si>
</sst>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/>
    <xf numFmtId="14" fontId="5" fillId="0" borderId="1" xfId="0" applyNumberFormat="1" applyFont="1" applyBorder="1" applyAlignment="1">
      <alignment horizontal="center" vertical="top"/>
    </xf>
    <xf numFmtId="20" fontId="5" fillId="0" borderId="1" xfId="0" applyNumberFormat="1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>
      <alignment horizontal="center" vertical="top" wrapText="1"/>
    </xf>
    <xf numFmtId="1" fontId="4" fillId="0" borderId="9" xfId="0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6" fillId="0" borderId="9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7" fontId="5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top" wrapText="1"/>
    </xf>
    <xf numFmtId="20" fontId="2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s02vveb.zoom.us/i/2410706524?pwd=TE43RiJROEtOZzBmbGFoSkJSZTBGOT09.%20&#1048;&#1076;&#1077;&#1085;&#1090;&#1080;&#1092;&#1080;&#1082;&#1072;&#1090;&#1086;&#1088;:%20241%20070%206524.%20&#1050;&#1086;&#1076;%20&#1076;&#1086;&#1089;&#1090;&#1091;&#1087;&#1072;:%20000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topLeftCell="A49" workbookViewId="0">
      <selection activeCell="M48" sqref="M48"/>
    </sheetView>
  </sheetViews>
  <sheetFormatPr defaultRowHeight="15" x14ac:dyDescent="0.25"/>
  <cols>
    <col min="1" max="1" width="9.140625" style="15"/>
    <col min="2" max="2" width="9.5703125" style="15" customWidth="1"/>
    <col min="3" max="3" width="16.140625" style="15" customWidth="1"/>
    <col min="4" max="4" width="12.85546875" style="15" customWidth="1"/>
    <col min="5" max="5" width="22.42578125" style="15" customWidth="1"/>
    <col min="6" max="6" width="14" style="15" customWidth="1"/>
    <col min="7" max="7" width="14.5703125" style="15" customWidth="1"/>
    <col min="8" max="8" width="25.28515625" style="16" customWidth="1"/>
    <col min="9" max="9" width="11.28515625" style="15" customWidth="1"/>
    <col min="10" max="10" width="24.5703125" style="15" customWidth="1"/>
    <col min="11" max="16384" width="9.140625" style="15"/>
  </cols>
  <sheetData>
    <row r="1" spans="1:10" ht="82.5" customHeight="1" x14ac:dyDescent="0.25">
      <c r="A1" s="41" t="s">
        <v>60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62.25" customHeight="1" x14ac:dyDescent="0.25">
      <c r="A2" s="8" t="s">
        <v>57</v>
      </c>
      <c r="B2" s="8" t="s">
        <v>56</v>
      </c>
      <c r="C2" s="8" t="s">
        <v>1</v>
      </c>
      <c r="D2" s="8" t="s">
        <v>2</v>
      </c>
      <c r="E2" s="8" t="s">
        <v>3</v>
      </c>
      <c r="F2" s="8" t="s">
        <v>5</v>
      </c>
      <c r="G2" s="8" t="s">
        <v>4</v>
      </c>
      <c r="H2" s="8" t="s">
        <v>13</v>
      </c>
      <c r="I2" s="8" t="s">
        <v>0</v>
      </c>
      <c r="J2" s="8" t="s">
        <v>6</v>
      </c>
    </row>
    <row r="3" spans="1:10" ht="162" customHeight="1" x14ac:dyDescent="0.25">
      <c r="A3" s="7">
        <v>1</v>
      </c>
      <c r="B3" s="9">
        <v>1</v>
      </c>
      <c r="C3" s="7" t="s">
        <v>10</v>
      </c>
      <c r="D3" s="7" t="s">
        <v>11</v>
      </c>
      <c r="E3" s="9" t="s">
        <v>12</v>
      </c>
      <c r="F3" s="11">
        <v>44536</v>
      </c>
      <c r="G3" s="9" t="s">
        <v>7</v>
      </c>
      <c r="H3" s="9" t="s">
        <v>62</v>
      </c>
      <c r="I3" s="7">
        <v>20</v>
      </c>
      <c r="J3" s="9" t="s">
        <v>61</v>
      </c>
    </row>
    <row r="4" spans="1:10" ht="47.25" x14ac:dyDescent="0.25">
      <c r="A4" s="7">
        <v>2</v>
      </c>
      <c r="B4" s="9">
        <v>1</v>
      </c>
      <c r="C4" s="5" t="s">
        <v>14</v>
      </c>
      <c r="D4" s="7" t="s">
        <v>11</v>
      </c>
      <c r="E4" s="5" t="s">
        <v>125</v>
      </c>
      <c r="F4" s="5" t="s">
        <v>126</v>
      </c>
      <c r="G4" s="5" t="s">
        <v>127</v>
      </c>
      <c r="H4" s="5" t="s">
        <v>124</v>
      </c>
      <c r="I4" s="5">
        <v>20</v>
      </c>
      <c r="J4" s="6" t="s">
        <v>40</v>
      </c>
    </row>
    <row r="5" spans="1:10" ht="127.5" customHeight="1" x14ac:dyDescent="0.25">
      <c r="A5" s="7">
        <v>3</v>
      </c>
      <c r="B5" s="9">
        <v>2</v>
      </c>
      <c r="C5" s="9" t="s">
        <v>14</v>
      </c>
      <c r="D5" s="9" t="s">
        <v>11</v>
      </c>
      <c r="E5" s="9" t="s">
        <v>184</v>
      </c>
      <c r="F5" s="13">
        <v>44533</v>
      </c>
      <c r="G5" s="9" t="s">
        <v>7</v>
      </c>
      <c r="H5" s="9" t="s">
        <v>162</v>
      </c>
      <c r="I5" s="9">
        <v>50</v>
      </c>
      <c r="J5" s="9" t="s">
        <v>28</v>
      </c>
    </row>
    <row r="6" spans="1:10" ht="69.75" customHeight="1" x14ac:dyDescent="0.25">
      <c r="A6" s="7">
        <v>4</v>
      </c>
      <c r="B6" s="9">
        <v>3</v>
      </c>
      <c r="C6" s="5" t="s">
        <v>14</v>
      </c>
      <c r="D6" s="9" t="s">
        <v>11</v>
      </c>
      <c r="E6" s="5" t="s">
        <v>120</v>
      </c>
      <c r="F6" s="30">
        <v>44533</v>
      </c>
      <c r="G6" s="5" t="s">
        <v>30</v>
      </c>
      <c r="H6" s="5" t="s">
        <v>124</v>
      </c>
      <c r="I6" s="5">
        <v>10</v>
      </c>
      <c r="J6" s="6" t="s">
        <v>40</v>
      </c>
    </row>
    <row r="7" spans="1:10" ht="108.75" customHeight="1" x14ac:dyDescent="0.25">
      <c r="A7" s="7">
        <v>5</v>
      </c>
      <c r="B7" s="34">
        <v>1</v>
      </c>
      <c r="C7" s="6" t="s">
        <v>15</v>
      </c>
      <c r="D7" s="34" t="s">
        <v>185</v>
      </c>
      <c r="E7" s="5" t="s">
        <v>186</v>
      </c>
      <c r="F7" s="30">
        <v>44533</v>
      </c>
      <c r="G7" s="36">
        <v>0.49305555555555558</v>
      </c>
      <c r="H7" s="35" t="s">
        <v>187</v>
      </c>
      <c r="I7" s="5">
        <v>200</v>
      </c>
      <c r="J7" s="6" t="s">
        <v>188</v>
      </c>
    </row>
    <row r="8" spans="1:10" ht="69.75" customHeight="1" x14ac:dyDescent="0.25">
      <c r="A8" s="7">
        <v>6</v>
      </c>
      <c r="B8" s="34">
        <v>2</v>
      </c>
      <c r="C8" s="6" t="s">
        <v>15</v>
      </c>
      <c r="D8" s="7" t="s">
        <v>11</v>
      </c>
      <c r="E8" s="6" t="s">
        <v>37</v>
      </c>
      <c r="F8" s="11">
        <v>44533</v>
      </c>
      <c r="G8" s="7" t="s">
        <v>32</v>
      </c>
      <c r="H8" s="34" t="s">
        <v>116</v>
      </c>
      <c r="I8" s="6">
        <v>8</v>
      </c>
      <c r="J8" s="6" t="s">
        <v>38</v>
      </c>
    </row>
    <row r="9" spans="1:10" ht="50.25" customHeight="1" x14ac:dyDescent="0.25">
      <c r="A9" s="7">
        <v>7</v>
      </c>
      <c r="B9" s="34">
        <v>3</v>
      </c>
      <c r="C9" s="6" t="s">
        <v>15</v>
      </c>
      <c r="D9" s="7" t="s">
        <v>11</v>
      </c>
      <c r="E9" s="6" t="s">
        <v>35</v>
      </c>
      <c r="F9" s="11">
        <v>44533</v>
      </c>
      <c r="G9" s="12" t="s">
        <v>30</v>
      </c>
      <c r="H9" s="9" t="s">
        <v>33</v>
      </c>
      <c r="I9" s="6">
        <v>100</v>
      </c>
      <c r="J9" s="6" t="s">
        <v>40</v>
      </c>
    </row>
    <row r="10" spans="1:10" ht="66" customHeight="1" x14ac:dyDescent="0.25">
      <c r="A10" s="7">
        <v>8</v>
      </c>
      <c r="B10" s="34">
        <v>4</v>
      </c>
      <c r="C10" s="6" t="s">
        <v>15</v>
      </c>
      <c r="D10" s="7" t="s">
        <v>11</v>
      </c>
      <c r="E10" s="6" t="s">
        <v>36</v>
      </c>
      <c r="F10" s="11">
        <v>44533</v>
      </c>
      <c r="G10" s="12">
        <v>0.70833333333333337</v>
      </c>
      <c r="H10" s="9" t="s">
        <v>34</v>
      </c>
      <c r="I10" s="6">
        <v>30</v>
      </c>
      <c r="J10" s="6" t="s">
        <v>115</v>
      </c>
    </row>
    <row r="11" spans="1:10" ht="114" customHeight="1" x14ac:dyDescent="0.25">
      <c r="A11" s="7">
        <v>9</v>
      </c>
      <c r="B11" s="34">
        <v>5</v>
      </c>
      <c r="C11" s="6" t="s">
        <v>15</v>
      </c>
      <c r="D11" s="9" t="s">
        <v>31</v>
      </c>
      <c r="E11" s="6" t="s">
        <v>39</v>
      </c>
      <c r="F11" s="11">
        <v>44534</v>
      </c>
      <c r="G11" s="12">
        <v>0.5</v>
      </c>
      <c r="H11" s="9" t="s">
        <v>20</v>
      </c>
      <c r="I11" s="6">
        <v>150</v>
      </c>
      <c r="J11" s="6" t="s">
        <v>40</v>
      </c>
    </row>
    <row r="12" spans="1:10" ht="47.25" x14ac:dyDescent="0.25">
      <c r="A12" s="7">
        <v>10</v>
      </c>
      <c r="B12" s="34">
        <v>6</v>
      </c>
      <c r="C12" s="5" t="s">
        <v>15</v>
      </c>
      <c r="D12" s="7" t="s">
        <v>11</v>
      </c>
      <c r="E12" s="5" t="s">
        <v>121</v>
      </c>
      <c r="F12" s="30">
        <v>44536</v>
      </c>
      <c r="G12" s="5" t="s">
        <v>30</v>
      </c>
      <c r="H12" s="5" t="s">
        <v>128</v>
      </c>
      <c r="I12" s="5">
        <v>15</v>
      </c>
      <c r="J12" s="6" t="s">
        <v>40</v>
      </c>
    </row>
    <row r="13" spans="1:10" s="39" customFormat="1" ht="144.75" customHeight="1" x14ac:dyDescent="0.25">
      <c r="A13" s="37">
        <v>11</v>
      </c>
      <c r="B13" s="37">
        <v>1</v>
      </c>
      <c r="C13" s="38" t="s">
        <v>8</v>
      </c>
      <c r="D13" s="37" t="s">
        <v>11</v>
      </c>
      <c r="E13" s="38" t="s">
        <v>16</v>
      </c>
      <c r="F13" s="38" t="s">
        <v>189</v>
      </c>
      <c r="G13" s="37" t="s">
        <v>7</v>
      </c>
      <c r="H13" s="38" t="s">
        <v>17</v>
      </c>
      <c r="I13" s="37">
        <v>50</v>
      </c>
      <c r="J13" s="38" t="s">
        <v>9</v>
      </c>
    </row>
    <row r="14" spans="1:10" s="39" customFormat="1" ht="159" customHeight="1" x14ac:dyDescent="0.25">
      <c r="A14" s="37">
        <v>12</v>
      </c>
      <c r="B14" s="37">
        <v>2</v>
      </c>
      <c r="C14" s="38" t="s">
        <v>8</v>
      </c>
      <c r="D14" s="37" t="s">
        <v>11</v>
      </c>
      <c r="E14" s="38" t="s">
        <v>18</v>
      </c>
      <c r="F14" s="38" t="s">
        <v>190</v>
      </c>
      <c r="G14" s="38" t="s">
        <v>191</v>
      </c>
      <c r="H14" s="38" t="s">
        <v>19</v>
      </c>
      <c r="I14" s="37">
        <v>20</v>
      </c>
      <c r="J14" s="38" t="s">
        <v>9</v>
      </c>
    </row>
    <row r="15" spans="1:10" ht="145.5" customHeight="1" x14ac:dyDescent="0.25">
      <c r="A15" s="7">
        <v>13</v>
      </c>
      <c r="B15" s="7">
        <v>3</v>
      </c>
      <c r="C15" s="5" t="s">
        <v>8</v>
      </c>
      <c r="D15" s="7" t="s">
        <v>11</v>
      </c>
      <c r="E15" s="33" t="s">
        <v>122</v>
      </c>
      <c r="F15" s="40">
        <v>44552</v>
      </c>
      <c r="G15" s="4" t="s">
        <v>72</v>
      </c>
      <c r="H15" s="5" t="s">
        <v>129</v>
      </c>
      <c r="I15" s="5">
        <v>15</v>
      </c>
      <c r="J15" s="5" t="s">
        <v>123</v>
      </c>
    </row>
    <row r="16" spans="1:10" ht="206.25" customHeight="1" x14ac:dyDescent="0.25">
      <c r="A16" s="7">
        <v>14</v>
      </c>
      <c r="B16" s="7">
        <v>1</v>
      </c>
      <c r="C16" s="7" t="s">
        <v>48</v>
      </c>
      <c r="D16" s="7" t="s">
        <v>11</v>
      </c>
      <c r="E16" s="9" t="s">
        <v>50</v>
      </c>
      <c r="F16" s="9" t="s">
        <v>49</v>
      </c>
      <c r="G16" s="9" t="s">
        <v>51</v>
      </c>
      <c r="H16" s="9" t="s">
        <v>63</v>
      </c>
      <c r="I16" s="7">
        <v>10</v>
      </c>
      <c r="J16" s="9" t="s">
        <v>55</v>
      </c>
    </row>
    <row r="17" spans="1:10" ht="78" customHeight="1" x14ac:dyDescent="0.25">
      <c r="A17" s="7">
        <v>15</v>
      </c>
      <c r="B17" s="7">
        <v>2</v>
      </c>
      <c r="C17" s="7" t="s">
        <v>48</v>
      </c>
      <c r="D17" s="7" t="s">
        <v>31</v>
      </c>
      <c r="E17" s="9" t="s">
        <v>52</v>
      </c>
      <c r="F17" s="11">
        <v>44533</v>
      </c>
      <c r="G17" s="7" t="s">
        <v>29</v>
      </c>
      <c r="H17" s="9" t="s">
        <v>54</v>
      </c>
      <c r="I17" s="7">
        <v>10</v>
      </c>
      <c r="J17" s="9" t="s">
        <v>53</v>
      </c>
    </row>
    <row r="18" spans="1:10" ht="132" customHeight="1" x14ac:dyDescent="0.25">
      <c r="A18" s="7">
        <v>16</v>
      </c>
      <c r="B18" s="7">
        <v>1</v>
      </c>
      <c r="C18" s="32" t="s">
        <v>58</v>
      </c>
      <c r="D18" s="32" t="s">
        <v>11</v>
      </c>
      <c r="E18" s="32" t="s">
        <v>173</v>
      </c>
      <c r="F18" s="1" t="s">
        <v>179</v>
      </c>
      <c r="G18" s="2" t="s">
        <v>174</v>
      </c>
      <c r="H18" s="2" t="s">
        <v>176</v>
      </c>
      <c r="I18" s="32">
        <v>5</v>
      </c>
      <c r="J18" s="32" t="s">
        <v>177</v>
      </c>
    </row>
    <row r="19" spans="1:10" ht="78" customHeight="1" x14ac:dyDescent="0.25">
      <c r="A19" s="7">
        <v>17</v>
      </c>
      <c r="B19" s="7">
        <v>2</v>
      </c>
      <c r="C19" s="32" t="s">
        <v>58</v>
      </c>
      <c r="D19" s="32" t="s">
        <v>11</v>
      </c>
      <c r="E19" s="32" t="s">
        <v>175</v>
      </c>
      <c r="F19" s="1" t="s">
        <v>180</v>
      </c>
      <c r="G19" s="2" t="s">
        <v>174</v>
      </c>
      <c r="H19" s="2" t="s">
        <v>176</v>
      </c>
      <c r="I19" s="32">
        <v>5</v>
      </c>
      <c r="J19" s="32" t="s">
        <v>178</v>
      </c>
    </row>
    <row r="20" spans="1:10" ht="78" customHeight="1" x14ac:dyDescent="0.25">
      <c r="A20" s="7">
        <v>18</v>
      </c>
      <c r="B20" s="9">
        <v>3</v>
      </c>
      <c r="C20" s="9" t="s">
        <v>58</v>
      </c>
      <c r="D20" s="9" t="s">
        <v>11</v>
      </c>
      <c r="E20" s="9" t="s">
        <v>151</v>
      </c>
      <c r="F20" s="11">
        <v>44532</v>
      </c>
      <c r="G20" s="9" t="s">
        <v>136</v>
      </c>
      <c r="H20" s="9" t="s">
        <v>150</v>
      </c>
      <c r="I20" s="9">
        <v>5</v>
      </c>
      <c r="J20" s="9" t="s">
        <v>149</v>
      </c>
    </row>
    <row r="21" spans="1:10" ht="177" customHeight="1" x14ac:dyDescent="0.25">
      <c r="A21" s="7">
        <v>19</v>
      </c>
      <c r="B21" s="9">
        <v>4</v>
      </c>
      <c r="C21" s="33" t="s">
        <v>58</v>
      </c>
      <c r="D21" s="33" t="s">
        <v>11</v>
      </c>
      <c r="E21" s="33" t="s">
        <v>181</v>
      </c>
      <c r="F21" s="30">
        <v>44532</v>
      </c>
      <c r="G21" s="4" t="s">
        <v>135</v>
      </c>
      <c r="H21" s="5" t="s">
        <v>182</v>
      </c>
      <c r="I21" s="33">
        <v>5</v>
      </c>
      <c r="J21" s="33" t="s">
        <v>183</v>
      </c>
    </row>
    <row r="22" spans="1:10" ht="74.25" customHeight="1" x14ac:dyDescent="0.25">
      <c r="A22" s="7">
        <v>20</v>
      </c>
      <c r="B22" s="9">
        <v>5</v>
      </c>
      <c r="C22" s="9" t="s">
        <v>58</v>
      </c>
      <c r="D22" s="9" t="s">
        <v>11</v>
      </c>
      <c r="E22" s="9" t="s">
        <v>138</v>
      </c>
      <c r="F22" s="11">
        <v>44532</v>
      </c>
      <c r="G22" s="9" t="s">
        <v>135</v>
      </c>
      <c r="H22" s="17" t="s">
        <v>145</v>
      </c>
      <c r="I22" s="9">
        <v>5</v>
      </c>
      <c r="J22" s="9" t="s">
        <v>140</v>
      </c>
    </row>
    <row r="23" spans="1:10" s="14" customFormat="1" ht="162" customHeight="1" x14ac:dyDescent="0.25">
      <c r="A23" s="7">
        <v>21</v>
      </c>
      <c r="B23" s="9">
        <v>6</v>
      </c>
      <c r="C23" s="9" t="s">
        <v>58</v>
      </c>
      <c r="D23" s="9" t="s">
        <v>11</v>
      </c>
      <c r="E23" s="9" t="s">
        <v>163</v>
      </c>
      <c r="F23" s="11">
        <v>44533</v>
      </c>
      <c r="G23" s="9" t="s">
        <v>66</v>
      </c>
      <c r="H23" s="9" t="s">
        <v>164</v>
      </c>
      <c r="I23" s="9">
        <v>4</v>
      </c>
      <c r="J23" s="9" t="s">
        <v>165</v>
      </c>
    </row>
    <row r="24" spans="1:10" ht="75.75" customHeight="1" x14ac:dyDescent="0.25">
      <c r="A24" s="7">
        <v>22</v>
      </c>
      <c r="B24" s="9">
        <v>7</v>
      </c>
      <c r="C24" s="9" t="s">
        <v>58</v>
      </c>
      <c r="D24" s="9" t="s">
        <v>11</v>
      </c>
      <c r="E24" s="42" t="s">
        <v>139</v>
      </c>
      <c r="F24" s="11">
        <v>44533</v>
      </c>
      <c r="G24" s="9" t="s">
        <v>136</v>
      </c>
      <c r="H24" s="17" t="s">
        <v>137</v>
      </c>
      <c r="I24" s="9">
        <v>5</v>
      </c>
      <c r="J24" s="9" t="s">
        <v>141</v>
      </c>
    </row>
    <row r="25" spans="1:10" ht="108" customHeight="1" x14ac:dyDescent="0.25">
      <c r="A25" s="7">
        <v>23</v>
      </c>
      <c r="B25" s="9">
        <v>8</v>
      </c>
      <c r="C25" s="9" t="s">
        <v>58</v>
      </c>
      <c r="D25" s="9" t="s">
        <v>11</v>
      </c>
      <c r="E25" s="42"/>
      <c r="F25" s="11">
        <v>44533</v>
      </c>
      <c r="G25" s="9" t="s">
        <v>32</v>
      </c>
      <c r="H25" s="17" t="s">
        <v>146</v>
      </c>
      <c r="I25" s="9">
        <v>5</v>
      </c>
      <c r="J25" s="9" t="s">
        <v>142</v>
      </c>
    </row>
    <row r="26" spans="1:10" ht="67.5" customHeight="1" x14ac:dyDescent="0.25">
      <c r="A26" s="7">
        <v>24</v>
      </c>
      <c r="B26" s="9">
        <v>9</v>
      </c>
      <c r="C26" s="9" t="s">
        <v>58</v>
      </c>
      <c r="D26" s="9" t="s">
        <v>11</v>
      </c>
      <c r="E26" s="42"/>
      <c r="F26" s="11">
        <v>44533</v>
      </c>
      <c r="G26" s="9" t="s">
        <v>136</v>
      </c>
      <c r="H26" s="17" t="s">
        <v>161</v>
      </c>
      <c r="I26" s="9">
        <v>3</v>
      </c>
      <c r="J26" s="9" t="s">
        <v>143</v>
      </c>
    </row>
    <row r="27" spans="1:10" ht="94.5" x14ac:dyDescent="0.25">
      <c r="A27" s="7">
        <v>25</v>
      </c>
      <c r="B27" s="9">
        <v>10</v>
      </c>
      <c r="C27" s="9" t="s">
        <v>58</v>
      </c>
      <c r="D27" s="9" t="s">
        <v>11</v>
      </c>
      <c r="E27" s="9" t="s">
        <v>148</v>
      </c>
      <c r="F27" s="11">
        <v>44533</v>
      </c>
      <c r="G27" s="9" t="s">
        <v>23</v>
      </c>
      <c r="H27" s="9" t="s">
        <v>147</v>
      </c>
      <c r="I27" s="9">
        <v>5</v>
      </c>
      <c r="J27" s="9" t="s">
        <v>144</v>
      </c>
    </row>
    <row r="28" spans="1:10" ht="94.5" x14ac:dyDescent="0.25">
      <c r="A28" s="7">
        <v>26</v>
      </c>
      <c r="B28" s="9">
        <v>11</v>
      </c>
      <c r="C28" s="32" t="s">
        <v>58</v>
      </c>
      <c r="D28" s="32" t="s">
        <v>31</v>
      </c>
      <c r="E28" s="32" t="s">
        <v>168</v>
      </c>
      <c r="F28" s="3">
        <v>44533</v>
      </c>
      <c r="G28" s="2" t="s">
        <v>152</v>
      </c>
      <c r="H28" s="1" t="s">
        <v>167</v>
      </c>
      <c r="I28" s="32">
        <v>35</v>
      </c>
      <c r="J28" s="32" t="s">
        <v>166</v>
      </c>
    </row>
    <row r="29" spans="1:10" ht="63" x14ac:dyDescent="0.25">
      <c r="A29" s="7">
        <v>27</v>
      </c>
      <c r="B29" s="9">
        <v>12</v>
      </c>
      <c r="C29" s="9" t="s">
        <v>58</v>
      </c>
      <c r="D29" s="9" t="s">
        <v>11</v>
      </c>
      <c r="E29" s="9" t="s">
        <v>130</v>
      </c>
      <c r="F29" s="13">
        <v>44534</v>
      </c>
      <c r="G29" s="31" t="s">
        <v>32</v>
      </c>
      <c r="H29" s="9" t="s">
        <v>133</v>
      </c>
      <c r="I29" s="9">
        <v>20</v>
      </c>
      <c r="J29" s="6" t="s">
        <v>40</v>
      </c>
    </row>
    <row r="30" spans="1:10" ht="162" customHeight="1" x14ac:dyDescent="0.25">
      <c r="A30" s="7">
        <v>28</v>
      </c>
      <c r="B30" s="9">
        <v>13</v>
      </c>
      <c r="C30" s="9" t="s">
        <v>58</v>
      </c>
      <c r="D30" s="9" t="s">
        <v>31</v>
      </c>
      <c r="E30" s="9" t="s">
        <v>156</v>
      </c>
      <c r="F30" s="11">
        <v>44534</v>
      </c>
      <c r="G30" s="11" t="s">
        <v>152</v>
      </c>
      <c r="H30" s="9" t="s">
        <v>154</v>
      </c>
      <c r="I30" s="9">
        <v>25</v>
      </c>
      <c r="J30" s="9" t="s">
        <v>153</v>
      </c>
    </row>
    <row r="31" spans="1:10" ht="75.75" customHeight="1" x14ac:dyDescent="0.25">
      <c r="A31" s="7">
        <v>29</v>
      </c>
      <c r="B31" s="9">
        <v>14</v>
      </c>
      <c r="C31" s="9" t="s">
        <v>58</v>
      </c>
      <c r="D31" s="9" t="s">
        <v>31</v>
      </c>
      <c r="E31" s="9" t="s">
        <v>160</v>
      </c>
      <c r="F31" s="11">
        <v>44534</v>
      </c>
      <c r="G31" s="11" t="s">
        <v>157</v>
      </c>
      <c r="H31" s="9" t="s">
        <v>159</v>
      </c>
      <c r="I31" s="9">
        <v>25</v>
      </c>
      <c r="J31" s="9" t="s">
        <v>158</v>
      </c>
    </row>
    <row r="32" spans="1:10" ht="75.75" customHeight="1" x14ac:dyDescent="0.25">
      <c r="A32" s="7">
        <v>30</v>
      </c>
      <c r="B32" s="9">
        <v>15</v>
      </c>
      <c r="C32" s="32" t="s">
        <v>58</v>
      </c>
      <c r="D32" s="32" t="s">
        <v>31</v>
      </c>
      <c r="E32" s="32" t="s">
        <v>169</v>
      </c>
      <c r="F32" s="3">
        <v>44535</v>
      </c>
      <c r="G32" s="2" t="s">
        <v>170</v>
      </c>
      <c r="H32" s="1" t="s">
        <v>171</v>
      </c>
      <c r="I32" s="32">
        <v>25</v>
      </c>
      <c r="J32" s="32" t="s">
        <v>172</v>
      </c>
    </row>
    <row r="33" spans="1:12" ht="110.25" x14ac:dyDescent="0.25">
      <c r="A33" s="7">
        <v>31</v>
      </c>
      <c r="B33" s="9">
        <v>16</v>
      </c>
      <c r="C33" s="9" t="s">
        <v>58</v>
      </c>
      <c r="D33" s="9" t="s">
        <v>11</v>
      </c>
      <c r="E33" s="9" t="s">
        <v>155</v>
      </c>
      <c r="F33" s="13">
        <v>44535</v>
      </c>
      <c r="G33" s="9" t="s">
        <v>29</v>
      </c>
      <c r="H33" s="9" t="s">
        <v>132</v>
      </c>
      <c r="I33" s="7">
        <v>15</v>
      </c>
      <c r="J33" s="9" t="s">
        <v>131</v>
      </c>
      <c r="L33" s="15" t="s">
        <v>134</v>
      </c>
    </row>
    <row r="34" spans="1:12" ht="345.75" customHeight="1" x14ac:dyDescent="0.25">
      <c r="A34" s="7">
        <v>32</v>
      </c>
      <c r="B34" s="7">
        <v>1</v>
      </c>
      <c r="C34" s="7" t="s">
        <v>21</v>
      </c>
      <c r="D34" s="7" t="s">
        <v>11</v>
      </c>
      <c r="E34" s="9" t="s">
        <v>41</v>
      </c>
      <c r="F34" s="9" t="s">
        <v>42</v>
      </c>
      <c r="G34" s="9" t="s">
        <v>22</v>
      </c>
      <c r="H34" s="9" t="s">
        <v>43</v>
      </c>
      <c r="I34" s="7">
        <v>50</v>
      </c>
      <c r="J34" s="9" t="s">
        <v>25</v>
      </c>
    </row>
    <row r="35" spans="1:12" ht="94.5" x14ac:dyDescent="0.25">
      <c r="A35" s="7">
        <v>33</v>
      </c>
      <c r="B35" s="7">
        <v>2</v>
      </c>
      <c r="C35" s="7" t="s">
        <v>21</v>
      </c>
      <c r="D35" s="7" t="s">
        <v>31</v>
      </c>
      <c r="E35" s="9" t="s">
        <v>44</v>
      </c>
      <c r="F35" s="11">
        <v>44533</v>
      </c>
      <c r="G35" s="7" t="s">
        <v>23</v>
      </c>
      <c r="H35" s="9" t="s">
        <v>45</v>
      </c>
      <c r="I35" s="7">
        <v>20</v>
      </c>
      <c r="J35" s="9" t="s">
        <v>26</v>
      </c>
    </row>
    <row r="36" spans="1:12" ht="111" customHeight="1" x14ac:dyDescent="0.25">
      <c r="A36" s="7">
        <v>34</v>
      </c>
      <c r="B36" s="7">
        <v>3</v>
      </c>
      <c r="C36" s="7" t="s">
        <v>21</v>
      </c>
      <c r="D36" s="7" t="s">
        <v>11</v>
      </c>
      <c r="E36" s="9" t="s">
        <v>47</v>
      </c>
      <c r="F36" s="11">
        <v>44538</v>
      </c>
      <c r="G36" s="7" t="s">
        <v>24</v>
      </c>
      <c r="H36" s="9" t="s">
        <v>46</v>
      </c>
      <c r="I36" s="7">
        <v>40</v>
      </c>
      <c r="J36" s="9" t="s">
        <v>27</v>
      </c>
    </row>
    <row r="37" spans="1:12" ht="111" customHeight="1" x14ac:dyDescent="0.25">
      <c r="A37" s="7">
        <v>35</v>
      </c>
      <c r="B37" s="7">
        <v>1</v>
      </c>
      <c r="C37" s="9" t="s">
        <v>59</v>
      </c>
      <c r="D37" s="9" t="s">
        <v>11</v>
      </c>
      <c r="E37" s="9" t="s">
        <v>68</v>
      </c>
      <c r="F37" s="9" t="s">
        <v>69</v>
      </c>
      <c r="G37" s="9" t="s">
        <v>70</v>
      </c>
      <c r="H37" s="9" t="s">
        <v>88</v>
      </c>
      <c r="I37" s="9">
        <v>300</v>
      </c>
      <c r="J37" s="9" t="s">
        <v>89</v>
      </c>
    </row>
    <row r="38" spans="1:12" ht="111" customHeight="1" x14ac:dyDescent="0.25">
      <c r="A38" s="7">
        <v>36</v>
      </c>
      <c r="B38" s="7">
        <v>2</v>
      </c>
      <c r="C38" s="9" t="s">
        <v>59</v>
      </c>
      <c r="D38" s="9" t="s">
        <v>11</v>
      </c>
      <c r="E38" s="9" t="s">
        <v>80</v>
      </c>
      <c r="F38" s="13">
        <v>44531</v>
      </c>
      <c r="G38" s="9" t="s">
        <v>29</v>
      </c>
      <c r="H38" s="9" t="s">
        <v>78</v>
      </c>
      <c r="I38" s="9">
        <v>10</v>
      </c>
      <c r="J38" s="9" t="s">
        <v>79</v>
      </c>
    </row>
    <row r="39" spans="1:12" ht="111" customHeight="1" x14ac:dyDescent="0.25">
      <c r="A39" s="7">
        <v>37</v>
      </c>
      <c r="B39" s="7">
        <v>3</v>
      </c>
      <c r="C39" s="9" t="s">
        <v>59</v>
      </c>
      <c r="D39" s="9" t="s">
        <v>11</v>
      </c>
      <c r="E39" s="9" t="s">
        <v>118</v>
      </c>
      <c r="F39" s="13">
        <v>44531</v>
      </c>
      <c r="G39" s="9" t="s">
        <v>29</v>
      </c>
      <c r="H39" s="9" t="s">
        <v>93</v>
      </c>
      <c r="I39" s="9">
        <v>30</v>
      </c>
      <c r="J39" s="9" t="s">
        <v>92</v>
      </c>
    </row>
    <row r="40" spans="1:12" ht="111" customHeight="1" x14ac:dyDescent="0.25">
      <c r="A40" s="7">
        <v>38</v>
      </c>
      <c r="B40" s="7">
        <v>4</v>
      </c>
      <c r="C40" s="5" t="s">
        <v>59</v>
      </c>
      <c r="D40" s="9" t="s">
        <v>11</v>
      </c>
      <c r="E40" s="5" t="s">
        <v>117</v>
      </c>
      <c r="F40" s="30">
        <v>44531</v>
      </c>
      <c r="G40" s="5" t="s">
        <v>30</v>
      </c>
      <c r="H40" s="9"/>
      <c r="I40" s="9">
        <v>15</v>
      </c>
      <c r="J40" s="6" t="s">
        <v>40</v>
      </c>
    </row>
    <row r="41" spans="1:12" ht="111" customHeight="1" x14ac:dyDescent="0.25">
      <c r="A41" s="7">
        <v>39</v>
      </c>
      <c r="B41" s="7">
        <v>5</v>
      </c>
      <c r="C41" s="9" t="s">
        <v>59</v>
      </c>
      <c r="D41" s="9" t="s">
        <v>11</v>
      </c>
      <c r="E41" s="9" t="s">
        <v>71</v>
      </c>
      <c r="F41" s="13">
        <v>44531</v>
      </c>
      <c r="G41" s="9" t="s">
        <v>72</v>
      </c>
      <c r="H41" s="9" t="s">
        <v>90</v>
      </c>
      <c r="I41" s="9">
        <v>50</v>
      </c>
      <c r="J41" s="9" t="s">
        <v>91</v>
      </c>
    </row>
    <row r="42" spans="1:12" ht="315" x14ac:dyDescent="0.25">
      <c r="A42" s="7">
        <v>40</v>
      </c>
      <c r="B42" s="7">
        <v>6</v>
      </c>
      <c r="C42" s="9" t="s">
        <v>59</v>
      </c>
      <c r="D42" s="9" t="s">
        <v>11</v>
      </c>
      <c r="E42" s="9" t="s">
        <v>64</v>
      </c>
      <c r="F42" s="13">
        <v>44533</v>
      </c>
      <c r="G42" s="9" t="s">
        <v>76</v>
      </c>
      <c r="H42" s="9" t="s">
        <v>81</v>
      </c>
      <c r="I42" s="9">
        <v>5</v>
      </c>
      <c r="J42" s="9" t="s">
        <v>77</v>
      </c>
    </row>
    <row r="43" spans="1:12" ht="78.75" x14ac:dyDescent="0.25">
      <c r="A43" s="7">
        <v>41</v>
      </c>
      <c r="B43" s="7">
        <v>7</v>
      </c>
      <c r="C43" s="9" t="s">
        <v>59</v>
      </c>
      <c r="D43" s="9" t="s">
        <v>11</v>
      </c>
      <c r="E43" s="9" t="s">
        <v>65</v>
      </c>
      <c r="F43" s="13">
        <v>44533</v>
      </c>
      <c r="G43" s="9" t="s">
        <v>66</v>
      </c>
      <c r="H43" s="9" t="s">
        <v>82</v>
      </c>
      <c r="I43" s="9">
        <v>10</v>
      </c>
      <c r="J43" s="9" t="s">
        <v>83</v>
      </c>
    </row>
    <row r="44" spans="1:12" ht="47.25" x14ac:dyDescent="0.25">
      <c r="A44" s="7">
        <v>42</v>
      </c>
      <c r="B44" s="7">
        <v>8</v>
      </c>
      <c r="C44" s="9" t="s">
        <v>59</v>
      </c>
      <c r="D44" s="9" t="s">
        <v>11</v>
      </c>
      <c r="E44" s="9" t="s">
        <v>94</v>
      </c>
      <c r="F44" s="13">
        <v>44533</v>
      </c>
      <c r="G44" s="9" t="s">
        <v>73</v>
      </c>
      <c r="H44" s="9" t="s">
        <v>95</v>
      </c>
      <c r="I44" s="9">
        <v>20</v>
      </c>
      <c r="J44" s="9" t="s">
        <v>96</v>
      </c>
    </row>
    <row r="45" spans="1:12" ht="299.25" x14ac:dyDescent="0.25">
      <c r="A45" s="7">
        <v>43</v>
      </c>
      <c r="B45" s="7">
        <v>9</v>
      </c>
      <c r="C45" s="9" t="s">
        <v>59</v>
      </c>
      <c r="D45" s="9" t="s">
        <v>11</v>
      </c>
      <c r="E45" s="9" t="s">
        <v>67</v>
      </c>
      <c r="F45" s="13">
        <v>44536</v>
      </c>
      <c r="G45" s="9" t="s">
        <v>7</v>
      </c>
      <c r="H45" s="9" t="s">
        <v>82</v>
      </c>
      <c r="I45" s="9">
        <v>50</v>
      </c>
      <c r="J45" s="9" t="s">
        <v>84</v>
      </c>
    </row>
    <row r="46" spans="1:12" ht="173.25" x14ac:dyDescent="0.25">
      <c r="A46" s="7">
        <v>44</v>
      </c>
      <c r="B46" s="7">
        <v>10</v>
      </c>
      <c r="C46" s="9" t="s">
        <v>59</v>
      </c>
      <c r="D46" s="9" t="s">
        <v>11</v>
      </c>
      <c r="E46" s="9" t="s">
        <v>86</v>
      </c>
      <c r="F46" s="13">
        <v>44537</v>
      </c>
      <c r="G46" s="9" t="s">
        <v>30</v>
      </c>
      <c r="H46" s="9" t="s">
        <v>85</v>
      </c>
      <c r="I46" s="9">
        <v>5</v>
      </c>
      <c r="J46" s="9" t="s">
        <v>87</v>
      </c>
    </row>
    <row r="47" spans="1:12" ht="63" x14ac:dyDescent="0.25">
      <c r="A47" s="7">
        <v>45</v>
      </c>
      <c r="B47" s="7">
        <v>10</v>
      </c>
      <c r="C47" s="9" t="s">
        <v>59</v>
      </c>
      <c r="D47" s="9" t="s">
        <v>11</v>
      </c>
      <c r="E47" s="9" t="s">
        <v>98</v>
      </c>
      <c r="F47" s="11">
        <v>44537</v>
      </c>
      <c r="G47" s="7" t="s">
        <v>23</v>
      </c>
      <c r="H47" s="9" t="s">
        <v>119</v>
      </c>
      <c r="I47" s="7">
        <v>20</v>
      </c>
      <c r="J47" s="9" t="s">
        <v>97</v>
      </c>
    </row>
    <row r="48" spans="1:12" ht="173.25" x14ac:dyDescent="0.25">
      <c r="A48" s="7">
        <v>46</v>
      </c>
      <c r="B48" s="7">
        <v>11</v>
      </c>
      <c r="C48" s="9" t="s">
        <v>59</v>
      </c>
      <c r="D48" s="9" t="s">
        <v>11</v>
      </c>
      <c r="E48" s="9" t="s">
        <v>74</v>
      </c>
      <c r="F48" s="13">
        <v>44539</v>
      </c>
      <c r="G48" s="9" t="s">
        <v>75</v>
      </c>
      <c r="H48" s="9" t="s">
        <v>100</v>
      </c>
      <c r="I48" s="9">
        <v>50</v>
      </c>
      <c r="J48" s="9" t="s">
        <v>99</v>
      </c>
    </row>
  </sheetData>
  <mergeCells count="2">
    <mergeCell ref="A1:J1"/>
    <mergeCell ref="E24:E26"/>
  </mergeCells>
  <hyperlinks>
    <hyperlink ref="H7" r:id="rId1"/>
  </hyperlinks>
  <pageMargins left="0.25" right="0.25" top="0.75" bottom="0.75" header="0.3" footer="0.3"/>
  <pageSetup paperSize="9" scale="8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workbookViewId="0">
      <selection sqref="A1:U15"/>
    </sheetView>
  </sheetViews>
  <sheetFormatPr defaultRowHeight="15" x14ac:dyDescent="0.25"/>
  <cols>
    <col min="4" max="4" width="12.28515625" customWidth="1"/>
    <col min="6" max="6" width="10.85546875" customWidth="1"/>
    <col min="10" max="10" width="12" customWidth="1"/>
    <col min="12" max="12" width="11.42578125" customWidth="1"/>
  </cols>
  <sheetData>
    <row r="1" spans="1:21" s="10" customFormat="1" x14ac:dyDescent="0.25">
      <c r="A1" s="52" t="s">
        <v>114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4"/>
    </row>
    <row r="2" spans="1:21" s="10" customFormat="1" ht="58.5" customHeight="1" x14ac:dyDescent="0.25">
      <c r="A2" s="55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7"/>
    </row>
    <row r="3" spans="1:21" s="10" customFormat="1" x14ac:dyDescent="0.25">
      <c r="A3" s="58" t="s">
        <v>1</v>
      </c>
      <c r="B3" s="50" t="s">
        <v>101</v>
      </c>
      <c r="C3" s="59" t="s">
        <v>102</v>
      </c>
      <c r="D3" s="60" t="s">
        <v>103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1"/>
    </row>
    <row r="4" spans="1:21" s="10" customFormat="1" x14ac:dyDescent="0.25">
      <c r="A4" s="58"/>
      <c r="B4" s="50"/>
      <c r="C4" s="59"/>
      <c r="D4" s="60" t="s">
        <v>104</v>
      </c>
      <c r="E4" s="60"/>
      <c r="F4" s="60"/>
      <c r="G4" s="60"/>
      <c r="H4" s="62" t="s">
        <v>105</v>
      </c>
      <c r="I4" s="43" t="s">
        <v>106</v>
      </c>
      <c r="J4" s="60" t="s">
        <v>107</v>
      </c>
      <c r="K4" s="60"/>
      <c r="L4" s="60"/>
      <c r="M4" s="60"/>
      <c r="N4" s="62" t="s">
        <v>105</v>
      </c>
      <c r="O4" s="43" t="s">
        <v>106</v>
      </c>
      <c r="P4" s="44" t="s">
        <v>108</v>
      </c>
      <c r="Q4" s="45"/>
      <c r="R4" s="45"/>
      <c r="S4" s="46"/>
      <c r="T4" s="50" t="s">
        <v>105</v>
      </c>
      <c r="U4" s="51" t="s">
        <v>109</v>
      </c>
    </row>
    <row r="5" spans="1:21" s="10" customFormat="1" x14ac:dyDescent="0.25">
      <c r="A5" s="58"/>
      <c r="B5" s="50"/>
      <c r="C5" s="59"/>
      <c r="D5" s="60"/>
      <c r="E5" s="60"/>
      <c r="F5" s="60"/>
      <c r="G5" s="60"/>
      <c r="H5" s="62"/>
      <c r="I5" s="43"/>
      <c r="J5" s="60"/>
      <c r="K5" s="60"/>
      <c r="L5" s="60"/>
      <c r="M5" s="60"/>
      <c r="N5" s="62"/>
      <c r="O5" s="43"/>
      <c r="P5" s="47"/>
      <c r="Q5" s="48"/>
      <c r="R5" s="48"/>
      <c r="S5" s="49"/>
      <c r="T5" s="50"/>
      <c r="U5" s="51"/>
    </row>
    <row r="6" spans="1:21" s="10" customFormat="1" ht="28.5" x14ac:dyDescent="0.25">
      <c r="A6" s="58"/>
      <c r="B6" s="50"/>
      <c r="C6" s="59"/>
      <c r="D6" s="23" t="s">
        <v>110</v>
      </c>
      <c r="E6" s="23" t="s">
        <v>111</v>
      </c>
      <c r="F6" s="23" t="s">
        <v>112</v>
      </c>
      <c r="G6" s="23" t="s">
        <v>111</v>
      </c>
      <c r="H6" s="62"/>
      <c r="I6" s="43"/>
      <c r="J6" s="23" t="s">
        <v>110</v>
      </c>
      <c r="K6" s="23" t="s">
        <v>111</v>
      </c>
      <c r="L6" s="23" t="s">
        <v>112</v>
      </c>
      <c r="M6" s="23" t="s">
        <v>111</v>
      </c>
      <c r="N6" s="62"/>
      <c r="O6" s="43"/>
      <c r="P6" s="23" t="s">
        <v>110</v>
      </c>
      <c r="Q6" s="23" t="s">
        <v>111</v>
      </c>
      <c r="R6" s="23" t="s">
        <v>112</v>
      </c>
      <c r="S6" s="23" t="s">
        <v>111</v>
      </c>
      <c r="T6" s="50"/>
      <c r="U6" s="51"/>
    </row>
    <row r="7" spans="1:21" s="10" customFormat="1" x14ac:dyDescent="0.25">
      <c r="A7" s="24" t="s">
        <v>10</v>
      </c>
      <c r="B7" s="25">
        <f>H7+N7+T7</f>
        <v>1</v>
      </c>
      <c r="C7" s="25">
        <f>I7+O7+U7</f>
        <v>20</v>
      </c>
      <c r="D7" s="25">
        <v>1</v>
      </c>
      <c r="E7" s="25">
        <v>20</v>
      </c>
      <c r="F7" s="25">
        <v>0</v>
      </c>
      <c r="G7" s="25">
        <v>0</v>
      </c>
      <c r="H7" s="26">
        <f>D7+F7</f>
        <v>1</v>
      </c>
      <c r="I7" s="26">
        <f>E7+G7</f>
        <v>20</v>
      </c>
      <c r="J7" s="25">
        <v>0</v>
      </c>
      <c r="K7" s="25">
        <v>0</v>
      </c>
      <c r="L7" s="25">
        <v>0</v>
      </c>
      <c r="M7" s="25">
        <v>0</v>
      </c>
      <c r="N7" s="25">
        <f>J7+L7</f>
        <v>0</v>
      </c>
      <c r="O7" s="25">
        <f>K7+M7</f>
        <v>0</v>
      </c>
      <c r="P7" s="25">
        <v>0</v>
      </c>
      <c r="Q7" s="25">
        <v>0</v>
      </c>
      <c r="R7" s="25">
        <v>0</v>
      </c>
      <c r="S7" s="25">
        <v>0</v>
      </c>
      <c r="T7" s="27">
        <f>P7+R7</f>
        <v>0</v>
      </c>
      <c r="U7" s="28">
        <f>Q7+S7</f>
        <v>0</v>
      </c>
    </row>
    <row r="8" spans="1:21" s="10" customFormat="1" x14ac:dyDescent="0.25">
      <c r="A8" s="24" t="s">
        <v>14</v>
      </c>
      <c r="B8" s="25">
        <f t="shared" ref="B8:B15" si="0">H8+N8+T8</f>
        <v>3</v>
      </c>
      <c r="C8" s="25">
        <f t="shared" ref="C8:C15" si="1">I8+O8+U8</f>
        <v>80</v>
      </c>
      <c r="D8" s="25">
        <v>1</v>
      </c>
      <c r="E8" s="25">
        <v>50</v>
      </c>
      <c r="F8" s="25">
        <v>0</v>
      </c>
      <c r="G8" s="25">
        <v>0</v>
      </c>
      <c r="H8" s="26">
        <f t="shared" ref="H8:H15" si="2">D8+F8</f>
        <v>1</v>
      </c>
      <c r="I8" s="26">
        <f t="shared" ref="I8:I15" si="3">E8+G8</f>
        <v>50</v>
      </c>
      <c r="J8" s="25">
        <v>2</v>
      </c>
      <c r="K8" s="25">
        <v>30</v>
      </c>
      <c r="L8" s="25">
        <v>0</v>
      </c>
      <c r="M8" s="25">
        <v>0</v>
      </c>
      <c r="N8" s="25">
        <f t="shared" ref="N8:N15" si="4">J8+L8</f>
        <v>2</v>
      </c>
      <c r="O8" s="25">
        <f t="shared" ref="O8:O15" si="5">K8+M8</f>
        <v>30</v>
      </c>
      <c r="P8" s="25">
        <v>0</v>
      </c>
      <c r="Q8" s="25">
        <v>0</v>
      </c>
      <c r="R8" s="25">
        <v>0</v>
      </c>
      <c r="S8" s="25">
        <v>0</v>
      </c>
      <c r="T8" s="27">
        <f t="shared" ref="T8:T15" si="6">P8+R8</f>
        <v>0</v>
      </c>
      <c r="U8" s="28">
        <f t="shared" ref="U8:U15" si="7">Q8+S8</f>
        <v>0</v>
      </c>
    </row>
    <row r="9" spans="1:21" s="10" customFormat="1" ht="60" x14ac:dyDescent="0.25">
      <c r="A9" s="24" t="s">
        <v>15</v>
      </c>
      <c r="B9" s="25">
        <f t="shared" si="0"/>
        <v>5</v>
      </c>
      <c r="C9" s="25">
        <f t="shared" si="1"/>
        <v>303</v>
      </c>
      <c r="D9" s="29">
        <v>2</v>
      </c>
      <c r="E9" s="25">
        <v>38</v>
      </c>
      <c r="F9" s="25">
        <v>0</v>
      </c>
      <c r="G9" s="25">
        <v>0</v>
      </c>
      <c r="H9" s="26">
        <f t="shared" si="2"/>
        <v>2</v>
      </c>
      <c r="I9" s="26">
        <f t="shared" si="3"/>
        <v>38</v>
      </c>
      <c r="J9" s="25">
        <v>2</v>
      </c>
      <c r="K9" s="25">
        <v>115</v>
      </c>
      <c r="L9" s="25">
        <v>1</v>
      </c>
      <c r="M9" s="25">
        <v>150</v>
      </c>
      <c r="N9" s="25">
        <f t="shared" si="4"/>
        <v>3</v>
      </c>
      <c r="O9" s="25">
        <f t="shared" si="5"/>
        <v>265</v>
      </c>
      <c r="P9" s="25">
        <v>0</v>
      </c>
      <c r="Q9" s="25">
        <v>0</v>
      </c>
      <c r="R9" s="25">
        <v>0</v>
      </c>
      <c r="S9" s="25">
        <v>0</v>
      </c>
      <c r="T9" s="27">
        <f t="shared" si="6"/>
        <v>0</v>
      </c>
      <c r="U9" s="28">
        <f t="shared" si="7"/>
        <v>0</v>
      </c>
    </row>
    <row r="10" spans="1:21" s="10" customFormat="1" ht="45" x14ac:dyDescent="0.25">
      <c r="A10" s="24" t="s">
        <v>8</v>
      </c>
      <c r="B10" s="25">
        <f t="shared" si="0"/>
        <v>3</v>
      </c>
      <c r="C10" s="25">
        <f t="shared" si="1"/>
        <v>75</v>
      </c>
      <c r="D10" s="25">
        <v>2</v>
      </c>
      <c r="E10" s="25">
        <v>60</v>
      </c>
      <c r="F10" s="25">
        <v>0</v>
      </c>
      <c r="G10" s="25">
        <v>0</v>
      </c>
      <c r="H10" s="26">
        <f t="shared" si="2"/>
        <v>2</v>
      </c>
      <c r="I10" s="26">
        <f t="shared" si="3"/>
        <v>60</v>
      </c>
      <c r="J10" s="25">
        <v>1</v>
      </c>
      <c r="K10" s="25">
        <v>15</v>
      </c>
      <c r="L10" s="25">
        <v>0</v>
      </c>
      <c r="M10" s="25">
        <v>0</v>
      </c>
      <c r="N10" s="25">
        <f t="shared" si="4"/>
        <v>1</v>
      </c>
      <c r="O10" s="25">
        <f t="shared" si="5"/>
        <v>15</v>
      </c>
      <c r="P10" s="25">
        <v>0</v>
      </c>
      <c r="Q10" s="25">
        <v>0</v>
      </c>
      <c r="R10" s="25">
        <v>0</v>
      </c>
      <c r="S10" s="25">
        <v>0</v>
      </c>
      <c r="T10" s="27">
        <f t="shared" si="6"/>
        <v>0</v>
      </c>
      <c r="U10" s="28">
        <f t="shared" si="7"/>
        <v>0</v>
      </c>
    </row>
    <row r="11" spans="1:21" s="10" customFormat="1" ht="30" x14ac:dyDescent="0.25">
      <c r="A11" s="24" t="s">
        <v>48</v>
      </c>
      <c r="B11" s="25">
        <f t="shared" si="0"/>
        <v>2</v>
      </c>
      <c r="C11" s="25">
        <f t="shared" si="1"/>
        <v>20</v>
      </c>
      <c r="D11" s="25">
        <v>1</v>
      </c>
      <c r="E11" s="25">
        <v>10</v>
      </c>
      <c r="F11" s="25">
        <v>1</v>
      </c>
      <c r="G11" s="25">
        <v>10</v>
      </c>
      <c r="H11" s="26">
        <f t="shared" si="2"/>
        <v>2</v>
      </c>
      <c r="I11" s="26">
        <f t="shared" si="3"/>
        <v>20</v>
      </c>
      <c r="J11" s="25">
        <v>0</v>
      </c>
      <c r="K11" s="25">
        <v>0</v>
      </c>
      <c r="L11" s="25">
        <v>0</v>
      </c>
      <c r="M11" s="25">
        <v>0</v>
      </c>
      <c r="N11" s="25">
        <f t="shared" si="4"/>
        <v>0</v>
      </c>
      <c r="O11" s="25">
        <f t="shared" si="5"/>
        <v>0</v>
      </c>
      <c r="P11" s="25">
        <v>0</v>
      </c>
      <c r="Q11" s="25">
        <v>0</v>
      </c>
      <c r="R11" s="25">
        <v>0</v>
      </c>
      <c r="S11" s="25">
        <v>0</v>
      </c>
      <c r="T11" s="27">
        <f t="shared" si="6"/>
        <v>0</v>
      </c>
      <c r="U11" s="28">
        <f t="shared" si="7"/>
        <v>0</v>
      </c>
    </row>
    <row r="12" spans="1:21" s="10" customFormat="1" ht="60" x14ac:dyDescent="0.25">
      <c r="A12" s="24" t="s">
        <v>58</v>
      </c>
      <c r="B12" s="25">
        <f t="shared" si="0"/>
        <v>16</v>
      </c>
      <c r="C12" s="25">
        <f t="shared" si="1"/>
        <v>192</v>
      </c>
      <c r="D12" s="25">
        <v>10</v>
      </c>
      <c r="E12" s="25">
        <v>47</v>
      </c>
      <c r="F12" s="25">
        <v>4</v>
      </c>
      <c r="G12" s="25">
        <v>110</v>
      </c>
      <c r="H12" s="26">
        <f t="shared" si="2"/>
        <v>14</v>
      </c>
      <c r="I12" s="26">
        <f t="shared" si="3"/>
        <v>157</v>
      </c>
      <c r="J12" s="25">
        <v>2</v>
      </c>
      <c r="K12" s="25">
        <v>35</v>
      </c>
      <c r="L12" s="25">
        <v>0</v>
      </c>
      <c r="M12" s="25">
        <v>0</v>
      </c>
      <c r="N12" s="25">
        <f t="shared" si="4"/>
        <v>2</v>
      </c>
      <c r="O12" s="25">
        <f t="shared" si="5"/>
        <v>35</v>
      </c>
      <c r="P12" s="25">
        <v>0</v>
      </c>
      <c r="Q12" s="25">
        <v>0</v>
      </c>
      <c r="R12" s="25">
        <v>0</v>
      </c>
      <c r="S12" s="25">
        <v>0</v>
      </c>
      <c r="T12" s="27">
        <f t="shared" si="6"/>
        <v>0</v>
      </c>
      <c r="U12" s="28">
        <f t="shared" si="7"/>
        <v>0</v>
      </c>
    </row>
    <row r="13" spans="1:21" s="10" customFormat="1" x14ac:dyDescent="0.25">
      <c r="A13" s="24" t="s">
        <v>21</v>
      </c>
      <c r="B13" s="25">
        <f t="shared" si="0"/>
        <v>3</v>
      </c>
      <c r="C13" s="25">
        <f t="shared" si="1"/>
        <v>110</v>
      </c>
      <c r="D13" s="25">
        <v>2</v>
      </c>
      <c r="E13" s="25">
        <v>90</v>
      </c>
      <c r="F13" s="25">
        <v>1</v>
      </c>
      <c r="G13" s="25">
        <v>20</v>
      </c>
      <c r="H13" s="26">
        <f t="shared" si="2"/>
        <v>3</v>
      </c>
      <c r="I13" s="26">
        <f t="shared" si="3"/>
        <v>110</v>
      </c>
      <c r="J13" s="25">
        <v>0</v>
      </c>
      <c r="K13" s="25">
        <v>0</v>
      </c>
      <c r="L13" s="25">
        <v>0</v>
      </c>
      <c r="M13" s="25">
        <v>0</v>
      </c>
      <c r="N13" s="25">
        <f t="shared" si="4"/>
        <v>0</v>
      </c>
      <c r="O13" s="25">
        <f t="shared" si="5"/>
        <v>0</v>
      </c>
      <c r="P13" s="25">
        <v>0</v>
      </c>
      <c r="Q13" s="25">
        <v>0</v>
      </c>
      <c r="R13" s="25">
        <v>0</v>
      </c>
      <c r="S13" s="25">
        <v>0</v>
      </c>
      <c r="T13" s="27">
        <f t="shared" si="6"/>
        <v>0</v>
      </c>
      <c r="U13" s="28">
        <f t="shared" si="7"/>
        <v>0</v>
      </c>
    </row>
    <row r="14" spans="1:21" s="10" customFormat="1" ht="30" x14ac:dyDescent="0.25">
      <c r="A14" s="24" t="s">
        <v>59</v>
      </c>
      <c r="B14" s="25">
        <f t="shared" si="0"/>
        <v>12</v>
      </c>
      <c r="C14" s="25">
        <f t="shared" si="1"/>
        <v>565</v>
      </c>
      <c r="D14" s="25">
        <v>9</v>
      </c>
      <c r="E14" s="25">
        <v>520</v>
      </c>
      <c r="F14" s="25">
        <v>0</v>
      </c>
      <c r="G14" s="25">
        <v>0</v>
      </c>
      <c r="H14" s="26">
        <f t="shared" si="2"/>
        <v>9</v>
      </c>
      <c r="I14" s="26">
        <f t="shared" si="3"/>
        <v>520</v>
      </c>
      <c r="J14" s="25">
        <v>3</v>
      </c>
      <c r="K14" s="25">
        <v>45</v>
      </c>
      <c r="L14" s="25">
        <v>0</v>
      </c>
      <c r="M14" s="25">
        <v>0</v>
      </c>
      <c r="N14" s="25">
        <f t="shared" si="4"/>
        <v>3</v>
      </c>
      <c r="O14" s="25">
        <f t="shared" si="5"/>
        <v>45</v>
      </c>
      <c r="P14" s="25">
        <v>0</v>
      </c>
      <c r="Q14" s="25">
        <v>0</v>
      </c>
      <c r="R14" s="25">
        <v>0</v>
      </c>
      <c r="S14" s="25">
        <v>0</v>
      </c>
      <c r="T14" s="27">
        <f t="shared" si="6"/>
        <v>0</v>
      </c>
      <c r="U14" s="28">
        <f t="shared" si="7"/>
        <v>0</v>
      </c>
    </row>
    <row r="15" spans="1:21" s="10" customFormat="1" ht="16.5" thickBot="1" x14ac:dyDescent="0.3">
      <c r="A15" s="18" t="s">
        <v>113</v>
      </c>
      <c r="B15" s="19">
        <f t="shared" si="0"/>
        <v>45</v>
      </c>
      <c r="C15" s="19">
        <f t="shared" si="1"/>
        <v>1365</v>
      </c>
      <c r="D15" s="19">
        <f>SUM(D7:D14)</f>
        <v>28</v>
      </c>
      <c r="E15" s="19">
        <f>SUM(E7:E14)</f>
        <v>835</v>
      </c>
      <c r="F15" s="19">
        <f>SUM(F7:F14)</f>
        <v>6</v>
      </c>
      <c r="G15" s="19">
        <f>SUM(G7:G14)</f>
        <v>140</v>
      </c>
      <c r="H15" s="20">
        <f t="shared" si="2"/>
        <v>34</v>
      </c>
      <c r="I15" s="20">
        <f t="shared" si="3"/>
        <v>975</v>
      </c>
      <c r="J15" s="19">
        <f>SUM(J7:J14)</f>
        <v>10</v>
      </c>
      <c r="K15" s="19">
        <f>SUM(K7:K14)</f>
        <v>240</v>
      </c>
      <c r="L15" s="19">
        <f>SUM(L7:L14)</f>
        <v>1</v>
      </c>
      <c r="M15" s="19">
        <f>SUM(M7:M14)</f>
        <v>150</v>
      </c>
      <c r="N15" s="19">
        <f t="shared" si="4"/>
        <v>11</v>
      </c>
      <c r="O15" s="19">
        <f t="shared" si="5"/>
        <v>390</v>
      </c>
      <c r="P15" s="19">
        <f>SUM(P7:P14)</f>
        <v>0</v>
      </c>
      <c r="Q15" s="19">
        <f>SUM(Q7:Q14)</f>
        <v>0</v>
      </c>
      <c r="R15" s="19">
        <f>SUM(R7:R14)</f>
        <v>0</v>
      </c>
      <c r="S15" s="19">
        <f>SUM(S7:S14)</f>
        <v>0</v>
      </c>
      <c r="T15" s="21">
        <f t="shared" si="6"/>
        <v>0</v>
      </c>
      <c r="U15" s="22">
        <f t="shared" si="7"/>
        <v>0</v>
      </c>
    </row>
  </sheetData>
  <mergeCells count="14">
    <mergeCell ref="O4:O6"/>
    <mergeCell ref="P4:S5"/>
    <mergeCell ref="T4:T6"/>
    <mergeCell ref="U4:U6"/>
    <mergeCell ref="A1:U2"/>
    <mergeCell ref="A3:A6"/>
    <mergeCell ref="B3:B6"/>
    <mergeCell ref="C3:C6"/>
    <mergeCell ref="D3:U3"/>
    <mergeCell ref="D4:G5"/>
    <mergeCell ref="H4:H6"/>
    <mergeCell ref="I4:I6"/>
    <mergeCell ref="J4:M5"/>
    <mergeCell ref="N4:N6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мероприятий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Олеся Валерьевна</dc:creator>
  <cp:lastModifiedBy>Назарова Олеся Валерьевна</cp:lastModifiedBy>
  <cp:lastPrinted>2021-11-22T11:09:36Z</cp:lastPrinted>
  <dcterms:created xsi:type="dcterms:W3CDTF">2021-11-22T06:44:56Z</dcterms:created>
  <dcterms:modified xsi:type="dcterms:W3CDTF">2021-11-24T11:15:39Z</dcterms:modified>
</cp:coreProperties>
</file>